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. ПРОТОКОЛЫ\01. ЛЕГКАЯ 2018\ПРОБЕГИ\probeg.org\"/>
    </mc:Choice>
  </mc:AlternateContent>
  <xr:revisionPtr revIDLastSave="0" documentId="8_{8A2D4B58-84F3-4AF9-A18F-ED7AA6CCABB2}" xr6:coauthVersionLast="33" xr6:coauthVersionMax="33" xr10:uidLastSave="{00000000-0000-0000-0000-000000000000}"/>
  <bookViews>
    <workbookView xWindow="0" yWindow="0" windowWidth="19200" windowHeight="10785" xr2:uid="{4D6B701F-CA5D-447C-AF1B-A53B95840EC2}"/>
  </bookViews>
  <sheets>
    <sheet name="21,1" sheetId="1" r:id="rId1"/>
  </sheets>
  <externalReferences>
    <externalReference r:id="rId2"/>
  </externalReferences>
  <definedNames>
    <definedName name="ExternalData_1" localSheetId="0" hidden="1">'21,1'!$A$18:$K$74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5" i="1"/>
  <c r="C14" i="1"/>
  <c r="A12" i="1"/>
  <c r="E10" i="1"/>
  <c r="C10" i="1"/>
  <c r="A10" i="1"/>
  <c r="A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F869A6-EE60-49A5-B16E-7D41BC357AF0}" keepAlive="1" name="Запрос — probeg" description="Соединение с запросом &quot;probeg&quot; в книге." type="5" refreshedVersion="0" background="1">
    <dbPr connection="Provider=Microsoft.Mashup.OleDb.1;Data Source=$Workbook$;Location=probeg;Extended Properties=&quot;&quot;" command="SELECT * FROM [probeg]"/>
  </connection>
  <connection id="2" xr16:uid="{E5BBA5AB-F39A-4903-B7C4-83E2955D7D4E}" keepAlive="1" name="Запрос — дист1" description="Соединение с запросом &quot;дист1&quot; в книге." type="5" refreshedVersion="6" background="1" saveData="1">
    <dbPr connection="Provider=Microsoft.Mashup.OleDb.1;Data Source=$Workbook$;Location=дист1;Extended Properties=&quot;&quot;" command="SELECT * FROM [дист1]"/>
  </connection>
</connections>
</file>

<file path=xl/sharedStrings.xml><?xml version="1.0" encoding="utf-8"?>
<sst xmlns="http://schemas.openxmlformats.org/spreadsheetml/2006/main" count="220" uniqueCount="122">
  <si>
    <t>Итоговый протокол результатов пробега</t>
  </si>
  <si>
    <t>название пробега</t>
  </si>
  <si>
    <t>дата</t>
  </si>
  <si>
    <t>время старта</t>
  </si>
  <si>
    <t>место</t>
  </si>
  <si>
    <t>погода</t>
  </si>
  <si>
    <t>Дистанция:</t>
  </si>
  <si>
    <t>Финишировало:</t>
  </si>
  <si>
    <t>Всего</t>
  </si>
  <si>
    <t>Зачёт</t>
  </si>
  <si>
    <t>Место в абсолюте</t>
  </si>
  <si>
    <t>Номер</t>
  </si>
  <si>
    <t>Фамилия</t>
  </si>
  <si>
    <t>Имя</t>
  </si>
  <si>
    <t>Дата рождения (ДД.ММ.ГГ)</t>
  </si>
  <si>
    <t xml:space="preserve">Город </t>
  </si>
  <si>
    <t>Клуб</t>
  </si>
  <si>
    <t>Результат часы:мин:сек (ЧЧ:ММ:СС) или км, м</t>
  </si>
  <si>
    <t>Пол</t>
  </si>
  <si>
    <t>Группа</t>
  </si>
  <si>
    <t>Результат в гандикапе</t>
  </si>
  <si>
    <t>Вовк</t>
  </si>
  <si>
    <t>Александр</t>
  </si>
  <si>
    <t>Харьков</t>
  </si>
  <si>
    <t>М60-64</t>
  </si>
  <si>
    <t>Гоенко</t>
  </si>
  <si>
    <t>Николай</t>
  </si>
  <si>
    <t>М55-59</t>
  </si>
  <si>
    <t>Немашкало</t>
  </si>
  <si>
    <t>Владимир</t>
  </si>
  <si>
    <t>М35-39</t>
  </si>
  <si>
    <t>Рукин</t>
  </si>
  <si>
    <t>Алексей</t>
  </si>
  <si>
    <t>05.09.1985</t>
  </si>
  <si>
    <t>М18-34</t>
  </si>
  <si>
    <t>Панченко</t>
  </si>
  <si>
    <t>Ігор</t>
  </si>
  <si>
    <t>Дзержинський р-н</t>
  </si>
  <si>
    <t>Молочко</t>
  </si>
  <si>
    <t>Юрий</t>
  </si>
  <si>
    <t>Караван</t>
  </si>
  <si>
    <t>Наталья</t>
  </si>
  <si>
    <t>Ж35-39</t>
  </si>
  <si>
    <t>Корж</t>
  </si>
  <si>
    <t>Геннадий</t>
  </si>
  <si>
    <t>Слабченко</t>
  </si>
  <si>
    <t>Олег</t>
  </si>
  <si>
    <t>Якименко</t>
  </si>
  <si>
    <t/>
  </si>
  <si>
    <t>Худешенко</t>
  </si>
  <si>
    <t>Родник</t>
  </si>
  <si>
    <t>Говор</t>
  </si>
  <si>
    <t>Полунин</t>
  </si>
  <si>
    <t>Манохин</t>
  </si>
  <si>
    <t>Андрей</t>
  </si>
  <si>
    <t>Харенко</t>
  </si>
  <si>
    <t>Владислав</t>
  </si>
  <si>
    <t>Ештокин</t>
  </si>
  <si>
    <t>Иван</t>
  </si>
  <si>
    <t>Анпилогова</t>
  </si>
  <si>
    <t>Татьяна</t>
  </si>
  <si>
    <t>Ж40-44</t>
  </si>
  <si>
    <t>Маковоз</t>
  </si>
  <si>
    <t>Светлана</t>
  </si>
  <si>
    <t>Чухно</t>
  </si>
  <si>
    <t>Виталий</t>
  </si>
  <si>
    <t>М40-44</t>
  </si>
  <si>
    <t>Гелета</t>
  </si>
  <si>
    <t>Руслан</t>
  </si>
  <si>
    <t>Жуков</t>
  </si>
  <si>
    <t>Шевченко</t>
  </si>
  <si>
    <t>Олександр</t>
  </si>
  <si>
    <t>Манукян</t>
  </si>
  <si>
    <t>Карен</t>
  </si>
  <si>
    <t>Шиян</t>
  </si>
  <si>
    <t>Мандрыгин</t>
  </si>
  <si>
    <t>Сергей</t>
  </si>
  <si>
    <t>Эсхар</t>
  </si>
  <si>
    <t>М45-49</t>
  </si>
  <si>
    <t>Радченко</t>
  </si>
  <si>
    <t>Ж50-54</t>
  </si>
  <si>
    <t>Панасенко</t>
  </si>
  <si>
    <t>М50-54</t>
  </si>
  <si>
    <t>Гранкин</t>
  </si>
  <si>
    <t>Роман</t>
  </si>
  <si>
    <t>Гроза</t>
  </si>
  <si>
    <t>Горовенко</t>
  </si>
  <si>
    <t>АБС</t>
  </si>
  <si>
    <t>Мясников</t>
  </si>
  <si>
    <t>Павел</t>
  </si>
  <si>
    <t>Меленчук</t>
  </si>
  <si>
    <t>Смолин</t>
  </si>
  <si>
    <t>Демидчук</t>
  </si>
  <si>
    <t>Куршацов</t>
  </si>
  <si>
    <t>Бабич</t>
  </si>
  <si>
    <t>Игорь</t>
  </si>
  <si>
    <t>Меший</t>
  </si>
  <si>
    <t>М65-69</t>
  </si>
  <si>
    <t>Анисимов</t>
  </si>
  <si>
    <t>Константин</t>
  </si>
  <si>
    <t>Жадан</t>
  </si>
  <si>
    <t>Мустафаева</t>
  </si>
  <si>
    <t>Ольга</t>
  </si>
  <si>
    <t>Протасов</t>
  </si>
  <si>
    <t>Пискун</t>
  </si>
  <si>
    <t>Терлецкий</t>
  </si>
  <si>
    <t>Фоменко</t>
  </si>
  <si>
    <t>Елена</t>
  </si>
  <si>
    <t>Ж18-34</t>
  </si>
  <si>
    <t>Бондаренко</t>
  </si>
  <si>
    <t>Котелевский</t>
  </si>
  <si>
    <t>Середа</t>
  </si>
  <si>
    <t>Нежид</t>
  </si>
  <si>
    <t>Колинько</t>
  </si>
  <si>
    <t>Пристер</t>
  </si>
  <si>
    <t>Оля</t>
  </si>
  <si>
    <t>Заднепровский</t>
  </si>
  <si>
    <t>Лысак</t>
  </si>
  <si>
    <t>М17 и мл.</t>
  </si>
  <si>
    <t>Калениченко</t>
  </si>
  <si>
    <t>Руслана</t>
  </si>
  <si>
    <t>Черненко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</si>
</sst>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400]h:mm:ss\ AM/PM"/>
    <numFmt numFmtId="165" formatCode="[$-FC19]dd\ mmmm\ yyyy\ \г\.;@"/>
    <numFmt numFmtId="166" formatCode="h:mm;@"/>
    <numFmt numFmtId="167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protection hidden="1"/>
    </xf>
    <xf numFmtId="0" fontId="1" fillId="0" borderId="2" xfId="0" applyFont="1" applyBorder="1" applyAlignment="1" applyProtection="1">
      <protection locked="0"/>
    </xf>
    <xf numFmtId="164" fontId="1" fillId="0" borderId="2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3" xfId="0" applyFont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protection locked="0"/>
    </xf>
    <xf numFmtId="14" fontId="1" fillId="0" borderId="1" xfId="0" applyNumberFormat="1" applyFont="1" applyBorder="1" applyAlignment="1" applyProtection="1">
      <protection hidden="1"/>
    </xf>
    <xf numFmtId="0" fontId="1" fillId="0" borderId="3" xfId="0" applyFont="1" applyBorder="1" applyProtection="1">
      <protection locked="0"/>
    </xf>
    <xf numFmtId="0" fontId="1" fillId="0" borderId="0" xfId="0" applyFont="1" applyBorder="1" applyAlignment="1" applyProtection="1">
      <protection locked="0"/>
    </xf>
    <xf numFmtId="165" fontId="1" fillId="0" borderId="0" xfId="0" applyNumberFormat="1" applyFont="1" applyFill="1" applyAlignment="1" applyProtection="1"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Protection="1">
      <protection locked="0"/>
    </xf>
    <xf numFmtId="165" fontId="1" fillId="0" borderId="0" xfId="0" applyNumberFormat="1" applyFont="1" applyAlignment="1" applyProtection="1">
      <protection locked="0"/>
    </xf>
    <xf numFmtId="167" fontId="1" fillId="0" borderId="0" xfId="0" applyNumberFormat="1" applyFont="1" applyAlignment="1" applyProtection="1">
      <alignment horizontal="center"/>
      <protection hidden="1"/>
    </xf>
    <xf numFmtId="1" fontId="1" fillId="0" borderId="0" xfId="0" applyNumberFormat="1" applyFont="1" applyProtection="1">
      <protection hidden="1"/>
    </xf>
    <xf numFmtId="0" fontId="1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 shrinkToFit="1"/>
      <protection locked="0"/>
    </xf>
    <xf numFmtId="0" fontId="5" fillId="2" borderId="4" xfId="0" applyFont="1" applyFill="1" applyBorder="1" applyAlignment="1" applyProtection="1">
      <alignment horizontal="center" vertical="center" wrapText="1" shrinkToFit="1"/>
      <protection locked="0"/>
    </xf>
    <xf numFmtId="0" fontId="1" fillId="0" borderId="0" xfId="0" applyFont="1" applyAlignment="1" applyProtection="1">
      <alignment wrapText="1" shrinkToFit="1"/>
      <protection locked="0"/>
    </xf>
    <xf numFmtId="164" fontId="1" fillId="0" borderId="0" xfId="0" applyNumberFormat="1" applyFont="1" applyAlignment="1" applyProtection="1">
      <alignment horizontal="center" wrapText="1" shrinkToFit="1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NumberFormat="1" applyFont="1" applyAlignment="1" applyProtection="1">
      <alignment horizontal="center" vertical="center"/>
      <protection locked="0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Font="1" applyAlignment="1" applyProtection="1">
      <alignment horizontal="center" vertical="center"/>
      <protection locked="0"/>
    </xf>
    <xf numFmtId="164" fontId="0" fillId="0" borderId="0" xfId="0" applyNumberFormat="1" applyAlignment="1">
      <alignment horizontal="center" vertical="center"/>
    </xf>
    <xf numFmtId="0" fontId="0" fillId="0" borderId="0" xfId="0" applyNumberFormat="1" applyFont="1" applyProtection="1">
      <protection locked="0"/>
    </xf>
    <xf numFmtId="0" fontId="0" fillId="0" borderId="0" xfId="0" applyFont="1" applyProtection="1">
      <protection locked="0"/>
    </xf>
    <xf numFmtId="164" fontId="0" fillId="0" borderId="0" xfId="0" applyNumberFormat="1"/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14" fontId="6" fillId="0" borderId="0" xfId="0" applyNumberFormat="1" applyFont="1" applyFill="1" applyBorder="1" applyAlignment="1" applyProtection="1">
      <alignment horizontal="center"/>
      <protection locked="0"/>
    </xf>
    <xf numFmtId="164" fontId="6" fillId="0" borderId="0" xfId="0" applyNumberFormat="1" applyFont="1" applyBorder="1" applyAlignment="1" applyProtection="1">
      <alignment horizontal="center"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164" fontId="1" fillId="0" borderId="0" xfId="0" applyNumberFormat="1" applyFont="1" applyProtection="1">
      <protection locked="0"/>
    </xf>
  </cellXfs>
  <cellStyles count="1">
    <cellStyle name="Обычный" xfId="0" builtinId="0"/>
  </cellStyles>
  <dxfs count="15">
    <dxf>
      <numFmt numFmtId="164" formatCode="[$-F400]h:mm:ss\ AM/P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0" formatCode="General"/>
      <protection locked="0" hidden="0"/>
    </dxf>
    <dxf>
      <numFmt numFmtId="164" formatCode="[$-F400]h:mm:ss\ AM/PM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164" formatCode="[$-F400]h:mm:ss\ AM/PM"/>
      <alignment horizontal="center" vertical="center" textRotation="0" wrapText="0" indent="0" justifyLastLine="0" shrinkToFit="0" readingOrder="0"/>
      <protection locked="0" hidden="0"/>
    </dxf>
    <dxf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.%20&#1055;&#1056;&#1054;&#1058;&#1054;&#1050;&#1054;&#1051;&#1067;/01.%20&#1051;&#1045;&#1043;&#1050;&#1040;&#1071;%202018/&#1055;&#1056;&#1054;&#1041;&#1045;&#1043;&#1048;/2018_06_03_&#1043;&#1072;&#1085;&#1076;&#1080;&#1082;&#1072;&#108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иш"/>
      <sheetName val="Погоня"/>
      <sheetName val="Лист1"/>
      <sheetName val="Забеги"/>
      <sheetName val="Категории"/>
      <sheetName val="Зудину"/>
      <sheetName val="Лист3"/>
      <sheetName val="21,1"/>
    </sheetNames>
    <sheetDataSet>
      <sheetData sheetId="0">
        <row r="1">
          <cell r="F1" t="str">
            <v>Полумарафон-гандикап</v>
          </cell>
        </row>
        <row r="2">
          <cell r="B2">
            <v>43254</v>
          </cell>
        </row>
        <row r="3">
          <cell r="B3">
            <v>0.41666666666666669</v>
          </cell>
          <cell r="C3">
            <v>21.1</v>
          </cell>
        </row>
        <row r="4">
          <cell r="B4" t="str">
            <v>г. Харьков</v>
          </cell>
        </row>
        <row r="5">
          <cell r="B5" t="str">
            <v>t=22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preserveFormatting="0" adjustColumnWidth="0" connectionId="2" xr16:uid="{F96E6641-33EF-4E8E-AAD3-A9E15477B265}" autoFormatId="16" applyNumberFormats="0" applyBorderFormats="0" applyFontFormats="0" applyPatternFormats="0" applyAlignmentFormats="0" applyWidthHeightFormats="0">
  <queryTableRefresh nextId="16">
    <queryTableFields count="11">
      <queryTableField id="1" name="Место в абсолюте" tableColumnId="12"/>
      <queryTableField id="2" name="Номер" tableColumnId="13"/>
      <queryTableField id="3" name="Фамилия" tableColumnId="14"/>
      <queryTableField id="4" name="Имя" tableColumnId="15"/>
      <queryTableField id="11" name="Дата рождения (ДД.ММ.ГГ)" tableColumnId="22"/>
      <queryTableField id="6" name="Город " tableColumnId="17"/>
      <queryTableField id="7" name="Клуб" tableColumnId="18"/>
      <queryTableField id="12" name="Результат часы:мин:сек (ЧЧ:ММ:СС) или км, м" tableColumnId="23"/>
      <queryTableField id="9" name="Пол" tableColumnId="20"/>
      <queryTableField id="10" name="Группа" tableColumnId="21"/>
      <queryTableField id="15" name="Чистое время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9C0B1-BC48-4A23-BD15-73D240C0D36D}" name="дист1_1" displayName="дист1_1" ref="A18:K74" tableType="queryTable" totalsRowShown="0" headerRowDxfId="13" dataDxfId="12" headerRowBorderDxfId="11">
  <autoFilter ref="A18:K74" xr:uid="{47AC8F3B-E8E0-4137-A68E-FB49B2700B80}"/>
  <tableColumns count="11">
    <tableColumn id="12" xr3:uid="{9E74548F-6962-4435-BA39-77880AB12029}" uniqueName="12" name="Место в абсолюте" queryTableFieldId="1" dataDxfId="10"/>
    <tableColumn id="13" xr3:uid="{89E0F1AE-D1B9-439B-A357-F401C1CC16F6}" uniqueName="13" name="Номер" queryTableFieldId="2" dataDxfId="9"/>
    <tableColumn id="14" xr3:uid="{062F307A-4532-4B1A-8864-55BC5C4513BC}" uniqueName="14" name="Фамилия" queryTableFieldId="3" dataDxfId="8"/>
    <tableColumn id="15" xr3:uid="{54EFB875-DB49-4ABC-97A6-EF719D3F5D25}" uniqueName="15" name="Имя" queryTableFieldId="4" dataDxfId="7"/>
    <tableColumn id="22" xr3:uid="{D273BA8C-5B81-499C-B10D-30ED784CCB27}" uniqueName="22" name="Дата рождения (ДД.ММ.ГГ)" queryTableFieldId="11" dataDxfId="6"/>
    <tableColumn id="17" xr3:uid="{9BD29774-C6DA-4EAB-9597-E14FF63CA951}" uniqueName="17" name="Город " queryTableFieldId="6" dataDxfId="5"/>
    <tableColumn id="18" xr3:uid="{170E5B5D-35E7-42F4-8C85-B5EED385C96E}" uniqueName="18" name="Клуб" queryTableFieldId="7" dataDxfId="4"/>
    <tableColumn id="23" xr3:uid="{D69C49AD-1C8A-49BF-B81A-A54C8D79466D}" uniqueName="23" name="Результат часы:мин:сек (ЧЧ:ММ:СС) или км, м" queryTableFieldId="12" dataDxfId="3"/>
    <tableColumn id="20" xr3:uid="{69C1ECE5-DBEB-4527-9115-59EC50AE2A49}" uniqueName="20" name="Пол" queryTableFieldId="9" dataDxfId="2"/>
    <tableColumn id="21" xr3:uid="{A479BF53-98AD-4F39-B722-065E947A5412}" uniqueName="21" name="Группа" queryTableFieldId="10" dataDxfId="1"/>
    <tableColumn id="1" xr3:uid="{1353DC46-127A-490C-9691-B440834954DB}" uniqueName="1" name="Результат в гандикапе" queryTableFieldId="15" dataDxfId="0"/>
  </tableColumns>
  <tableStyleInfo name="TableStyleMedium7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8778-7491-44F5-B7D5-6DE2B27E5FD7}">
  <sheetPr codeName="Лист7">
    <pageSetUpPr fitToPage="1"/>
  </sheetPr>
  <dimension ref="A6:W74"/>
  <sheetViews>
    <sheetView tabSelected="1" topLeftCell="A39" zoomScaleNormal="100" workbookViewId="0">
      <selection activeCell="F29" sqref="F29"/>
    </sheetView>
  </sheetViews>
  <sheetFormatPr defaultColWidth="9.140625" defaultRowHeight="15" x14ac:dyDescent="0.25"/>
  <cols>
    <col min="1" max="1" width="15.85546875" style="3" bestFit="1" customWidth="1"/>
    <col min="2" max="2" width="12.28515625" style="3" bestFit="1" customWidth="1"/>
    <col min="3" max="3" width="14.5703125" style="3" bestFit="1" customWidth="1"/>
    <col min="4" max="4" width="11.28515625" style="3" bestFit="1" customWidth="1"/>
    <col min="5" max="5" width="15.85546875" style="3" bestFit="1" customWidth="1"/>
    <col min="6" max="6" width="11.5703125" style="3" bestFit="1" customWidth="1"/>
    <col min="7" max="7" width="15.5703125" style="3" bestFit="1" customWidth="1"/>
    <col min="8" max="8" width="23.28515625" style="3" bestFit="1" customWidth="1"/>
    <col min="9" max="9" width="9.5703125" style="3" bestFit="1" customWidth="1"/>
    <col min="10" max="10" width="12.28515625" style="3" bestFit="1" customWidth="1"/>
    <col min="11" max="11" width="16.42578125" style="3" customWidth="1"/>
    <col min="12" max="12" width="9.140625" style="3" bestFit="1" customWidth="1"/>
    <col min="13" max="14" width="11.85546875" style="3" bestFit="1" customWidth="1"/>
    <col min="15" max="15" width="19.42578125" style="3" customWidth="1"/>
    <col min="16" max="16" width="10.140625" style="3" customWidth="1"/>
    <col min="17" max="17" width="16.5703125" style="3" customWidth="1"/>
    <col min="18" max="18" width="11.42578125" style="3" bestFit="1" customWidth="1"/>
    <col min="19" max="19" width="25.140625" style="3" customWidth="1"/>
    <col min="20" max="20" width="8.42578125" style="3" bestFit="1" customWidth="1"/>
    <col min="21" max="21" width="15" style="3" bestFit="1" customWidth="1"/>
    <col min="22" max="22" width="18.28515625" style="4" bestFit="1" customWidth="1"/>
    <col min="23" max="23" width="4.5703125" style="3" bestFit="1" customWidth="1"/>
    <col min="24" max="24" width="10.28515625" style="3" bestFit="1" customWidth="1"/>
    <col min="25" max="16384" width="9.140625" style="3"/>
  </cols>
  <sheetData>
    <row r="6" spans="1:23" ht="21" x14ac:dyDescent="0.35">
      <c r="A6" s="1" t="s">
        <v>0</v>
      </c>
      <c r="B6" s="2"/>
      <c r="C6" s="2"/>
      <c r="D6" s="2"/>
      <c r="E6" s="2"/>
      <c r="G6" s="2"/>
      <c r="H6" s="4"/>
      <c r="I6" s="4"/>
      <c r="J6" s="4"/>
      <c r="K6" s="4"/>
      <c r="L6" s="5"/>
      <c r="M6" s="5"/>
      <c r="N6" s="5"/>
      <c r="W6" s="2"/>
    </row>
    <row r="7" spans="1:23" x14ac:dyDescent="0.25">
      <c r="H7" s="4"/>
      <c r="I7" s="4"/>
      <c r="J7" s="4"/>
      <c r="K7" s="4"/>
      <c r="L7" s="5"/>
      <c r="M7" s="5"/>
      <c r="N7" s="5"/>
    </row>
    <row r="8" spans="1:23" ht="28.5" x14ac:dyDescent="0.45">
      <c r="A8" s="6" t="str">
        <f>[1]Финиш!F1</f>
        <v>Полумарафон-гандикап</v>
      </c>
      <c r="B8" s="7"/>
      <c r="C8" s="7"/>
      <c r="D8" s="7"/>
      <c r="E8" s="7"/>
      <c r="F8" s="7"/>
      <c r="G8" s="7"/>
      <c r="H8" s="8"/>
      <c r="I8" s="9"/>
      <c r="J8" s="9"/>
      <c r="K8" s="9"/>
      <c r="L8" s="5"/>
      <c r="M8" s="5"/>
      <c r="N8" s="5"/>
      <c r="W8" s="7"/>
    </row>
    <row r="9" spans="1:23" x14ac:dyDescent="0.25">
      <c r="A9" s="10" t="s">
        <v>1</v>
      </c>
      <c r="H9" s="4"/>
      <c r="I9" s="4"/>
      <c r="J9" s="4"/>
      <c r="K9" s="4"/>
      <c r="L9" s="5"/>
      <c r="M9" s="5"/>
      <c r="N9" s="5"/>
    </row>
    <row r="10" spans="1:23" x14ac:dyDescent="0.25">
      <c r="A10" s="11">
        <f>[1]Финиш!B2</f>
        <v>43254</v>
      </c>
      <c r="B10" s="12"/>
      <c r="C10" s="13">
        <f>[1]Финиш!B3</f>
        <v>0.41666666666666669</v>
      </c>
      <c r="D10" s="14"/>
      <c r="E10" s="15" t="str">
        <f>[1]Финиш!B4</f>
        <v>г. Харьков</v>
      </c>
      <c r="F10" s="16"/>
      <c r="G10" s="17"/>
      <c r="H10" s="9"/>
      <c r="I10" s="9"/>
      <c r="J10" s="9"/>
      <c r="K10" s="9"/>
      <c r="L10" s="5"/>
      <c r="M10" s="5"/>
      <c r="N10" s="5"/>
      <c r="W10" s="17"/>
    </row>
    <row r="11" spans="1:23" x14ac:dyDescent="0.25">
      <c r="A11" s="10" t="s">
        <v>2</v>
      </c>
      <c r="B11" s="18"/>
      <c r="C11" s="10" t="s">
        <v>3</v>
      </c>
      <c r="D11" s="10"/>
      <c r="E11" s="10" t="s">
        <v>4</v>
      </c>
      <c r="G11" s="10"/>
      <c r="H11" s="19"/>
      <c r="I11" s="19"/>
      <c r="J11" s="19"/>
      <c r="K11" s="19"/>
      <c r="L11" s="5"/>
      <c r="M11" s="5"/>
      <c r="N11" s="5"/>
      <c r="W11" s="10"/>
    </row>
    <row r="12" spans="1:23" x14ac:dyDescent="0.25">
      <c r="A12" s="13" t="str">
        <f>[1]Финиш!B5</f>
        <v>t=22</v>
      </c>
      <c r="B12" s="7"/>
      <c r="C12" s="7"/>
      <c r="D12" s="14"/>
      <c r="H12" s="4"/>
      <c r="I12" s="4"/>
      <c r="J12" s="4"/>
      <c r="K12" s="4"/>
      <c r="L12" s="5"/>
      <c r="M12" s="5"/>
      <c r="N12" s="5"/>
    </row>
    <row r="13" spans="1:23" x14ac:dyDescent="0.25">
      <c r="A13" s="10" t="s">
        <v>5</v>
      </c>
      <c r="B13" s="10"/>
      <c r="C13" s="10"/>
      <c r="D13" s="10"/>
      <c r="H13" s="4"/>
      <c r="I13" s="4"/>
      <c r="J13" s="4"/>
      <c r="K13" s="4"/>
      <c r="L13" s="5"/>
      <c r="M13" s="5"/>
      <c r="N13" s="5"/>
    </row>
    <row r="14" spans="1:23" x14ac:dyDescent="0.25">
      <c r="A14" s="20" t="s">
        <v>6</v>
      </c>
      <c r="B14" s="21"/>
      <c r="C14" s="22">
        <f>[1]Финиш!C3</f>
        <v>21.1</v>
      </c>
      <c r="D14" s="21"/>
      <c r="E14" s="20"/>
      <c r="G14" s="20"/>
      <c r="H14" s="4"/>
      <c r="I14" s="4"/>
      <c r="J14" s="4"/>
      <c r="K14" s="4"/>
      <c r="L14" s="5"/>
      <c r="M14" s="5"/>
      <c r="N14" s="5"/>
      <c r="W14" s="20"/>
    </row>
    <row r="15" spans="1:23" ht="18" customHeight="1" x14ac:dyDescent="0.25">
      <c r="A15" s="3" t="s">
        <v>7</v>
      </c>
      <c r="C15" s="3" t="s">
        <v>8</v>
      </c>
      <c r="D15" s="23">
        <f>COUNTIF(дист1_1[Результат часы:мин:сек (ЧЧ:ММ:СС) или км, м],"&gt;=0")</f>
        <v>56</v>
      </c>
      <c r="H15" s="4"/>
      <c r="I15" s="4"/>
      <c r="J15" s="4"/>
      <c r="K15" s="4"/>
      <c r="L15" s="5"/>
      <c r="M15" s="5"/>
      <c r="N15" s="5"/>
    </row>
    <row r="16" spans="1:23" ht="18" customHeight="1" x14ac:dyDescent="0.25">
      <c r="C16" s="3" t="s">
        <v>9</v>
      </c>
      <c r="D16" s="23">
        <f>COUNTIF(дист1_1[Результат часы:мин:сек (ЧЧ:ММ:СС) или км, м],"&gt;=0")</f>
        <v>56</v>
      </c>
      <c r="H16" s="4"/>
      <c r="I16" s="4"/>
      <c r="J16" s="4"/>
      <c r="K16" s="4"/>
      <c r="L16" s="5"/>
      <c r="M16" s="5"/>
      <c r="N16" s="5"/>
    </row>
    <row r="17" spans="1:23" ht="18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5"/>
      <c r="W17" s="24"/>
    </row>
    <row r="18" spans="1:23" s="28" customFormat="1" ht="30" customHeight="1" x14ac:dyDescent="0.25">
      <c r="A18" s="26" t="s">
        <v>10</v>
      </c>
      <c r="B18" s="26" t="s">
        <v>11</v>
      </c>
      <c r="C18" s="26" t="s">
        <v>12</v>
      </c>
      <c r="D18" s="26" t="s">
        <v>13</v>
      </c>
      <c r="E18" s="26" t="s">
        <v>14</v>
      </c>
      <c r="F18" s="26" t="s">
        <v>15</v>
      </c>
      <c r="G18" s="26" t="s">
        <v>16</v>
      </c>
      <c r="H18" s="26" t="s">
        <v>17</v>
      </c>
      <c r="I18" s="27" t="s">
        <v>18</v>
      </c>
      <c r="J18" s="27" t="s">
        <v>19</v>
      </c>
      <c r="K18" s="26" t="s">
        <v>20</v>
      </c>
      <c r="S18" s="29"/>
    </row>
    <row r="19" spans="1:23" x14ac:dyDescent="0.25">
      <c r="A19" s="30">
        <v>1</v>
      </c>
      <c r="B19" s="30">
        <v>12</v>
      </c>
      <c r="C19" s="31" t="s">
        <v>21</v>
      </c>
      <c r="D19" s="31" t="s">
        <v>22</v>
      </c>
      <c r="E19" s="32">
        <v>20708</v>
      </c>
      <c r="F19" s="33"/>
      <c r="G19" s="31" t="s">
        <v>23</v>
      </c>
      <c r="H19" s="34">
        <v>5.8819444444444445E-2</v>
      </c>
      <c r="I19" s="35"/>
      <c r="J19" s="36" t="s">
        <v>24</v>
      </c>
      <c r="K19" s="37">
        <v>6.9988425925925926E-2</v>
      </c>
      <c r="M19" s="38"/>
      <c r="N19" s="39"/>
      <c r="O19" s="40"/>
      <c r="P19" s="41"/>
      <c r="Q19" s="42"/>
      <c r="R19" s="43"/>
      <c r="S19" s="44"/>
      <c r="T19" s="38"/>
      <c r="V19" s="3"/>
    </row>
    <row r="20" spans="1:23" x14ac:dyDescent="0.25">
      <c r="A20" s="30">
        <v>2</v>
      </c>
      <c r="B20" s="30">
        <v>29</v>
      </c>
      <c r="C20" s="31" t="s">
        <v>25</v>
      </c>
      <c r="D20" s="31" t="s">
        <v>26</v>
      </c>
      <c r="E20" s="32">
        <v>21598</v>
      </c>
      <c r="F20" s="33"/>
      <c r="G20" s="31" t="s">
        <v>23</v>
      </c>
      <c r="H20" s="34">
        <v>6.1550925925925926E-2</v>
      </c>
      <c r="I20" s="35"/>
      <c r="J20" s="36" t="s">
        <v>27</v>
      </c>
      <c r="K20" s="37">
        <v>7.4270833333333328E-2</v>
      </c>
      <c r="T20" s="38"/>
      <c r="V20" s="3"/>
    </row>
    <row r="21" spans="1:23" x14ac:dyDescent="0.25">
      <c r="A21" s="30">
        <v>3</v>
      </c>
      <c r="B21" s="30">
        <v>54</v>
      </c>
      <c r="C21" s="31" t="s">
        <v>28</v>
      </c>
      <c r="D21" s="31" t="s">
        <v>29</v>
      </c>
      <c r="E21" s="32">
        <v>29691</v>
      </c>
      <c r="F21" s="33"/>
      <c r="G21" s="31" t="s">
        <v>23</v>
      </c>
      <c r="H21" s="34">
        <v>5.496527777777778E-2</v>
      </c>
      <c r="I21" s="35"/>
      <c r="J21" s="36" t="s">
        <v>30</v>
      </c>
      <c r="K21" s="37">
        <v>7.5150462962962961E-2</v>
      </c>
      <c r="T21" s="45"/>
      <c r="V21" s="3"/>
    </row>
    <row r="22" spans="1:23" x14ac:dyDescent="0.25">
      <c r="A22" s="30">
        <v>4</v>
      </c>
      <c r="B22" s="30">
        <v>32</v>
      </c>
      <c r="C22" s="31" t="s">
        <v>31</v>
      </c>
      <c r="D22" s="31" t="s">
        <v>32</v>
      </c>
      <c r="E22" s="32" t="s">
        <v>33</v>
      </c>
      <c r="F22" s="33"/>
      <c r="G22" s="31" t="s">
        <v>23</v>
      </c>
      <c r="H22" s="34">
        <v>5.3657407407407411E-2</v>
      </c>
      <c r="I22" s="35"/>
      <c r="J22" s="36" t="s">
        <v>34</v>
      </c>
      <c r="K22" s="37">
        <v>7.604166666666666E-2</v>
      </c>
      <c r="T22" s="45"/>
      <c r="V22" s="3"/>
    </row>
    <row r="23" spans="1:23" x14ac:dyDescent="0.25">
      <c r="A23" s="30">
        <v>5</v>
      </c>
      <c r="B23" s="30">
        <v>38</v>
      </c>
      <c r="C23" s="31" t="s">
        <v>35</v>
      </c>
      <c r="D23" s="31" t="s">
        <v>36</v>
      </c>
      <c r="E23" s="32">
        <v>35253</v>
      </c>
      <c r="F23" s="33"/>
      <c r="G23" s="31" t="s">
        <v>37</v>
      </c>
      <c r="H23" s="34">
        <v>5.4120370370370367E-2</v>
      </c>
      <c r="I23" s="35"/>
      <c r="J23" s="36" t="s">
        <v>34</v>
      </c>
      <c r="K23" s="37">
        <v>7.6504629629629631E-2</v>
      </c>
      <c r="S23" s="4"/>
      <c r="V23" s="3"/>
    </row>
    <row r="24" spans="1:23" x14ac:dyDescent="0.25">
      <c r="A24" s="30">
        <v>6</v>
      </c>
      <c r="B24" s="30">
        <v>50</v>
      </c>
      <c r="C24" s="31" t="s">
        <v>38</v>
      </c>
      <c r="D24" s="31" t="s">
        <v>39</v>
      </c>
      <c r="E24" s="32">
        <v>29985</v>
      </c>
      <c r="F24" s="33"/>
      <c r="G24" s="31" t="s">
        <v>23</v>
      </c>
      <c r="H24" s="34">
        <v>5.7511574074074076E-2</v>
      </c>
      <c r="I24" s="35"/>
      <c r="J24" s="36" t="s">
        <v>30</v>
      </c>
      <c r="K24" s="37">
        <v>7.7696759259259257E-2</v>
      </c>
      <c r="S24" s="4"/>
      <c r="V24" s="3"/>
    </row>
    <row r="25" spans="1:23" x14ac:dyDescent="0.25">
      <c r="A25" s="30">
        <v>7</v>
      </c>
      <c r="B25" s="30">
        <v>33</v>
      </c>
      <c r="C25" s="31" t="s">
        <v>40</v>
      </c>
      <c r="D25" s="31" t="s">
        <v>41</v>
      </c>
      <c r="E25" s="32">
        <v>28796</v>
      </c>
      <c r="F25" s="33"/>
      <c r="G25" s="31" t="s">
        <v>23</v>
      </c>
      <c r="H25" s="34">
        <v>6.5127314814814818E-2</v>
      </c>
      <c r="I25" s="35"/>
      <c r="J25" s="36" t="s">
        <v>42</v>
      </c>
      <c r="K25" s="37">
        <v>7.8136574074074081E-2</v>
      </c>
      <c r="S25" s="4"/>
      <c r="V25" s="3"/>
    </row>
    <row r="26" spans="1:23" x14ac:dyDescent="0.25">
      <c r="A26" s="30">
        <v>8</v>
      </c>
      <c r="B26" s="30">
        <v>16</v>
      </c>
      <c r="C26" s="31" t="s">
        <v>43</v>
      </c>
      <c r="D26" s="31" t="s">
        <v>44</v>
      </c>
      <c r="E26" s="32">
        <v>22158</v>
      </c>
      <c r="F26" s="33"/>
      <c r="G26" s="31" t="s">
        <v>23</v>
      </c>
      <c r="H26" s="34">
        <v>6.5775462962962966E-2</v>
      </c>
      <c r="I26" s="35"/>
      <c r="J26" s="36" t="s">
        <v>27</v>
      </c>
      <c r="K26" s="37">
        <v>7.8495370370370368E-2</v>
      </c>
      <c r="S26" s="4"/>
      <c r="V26" s="3"/>
    </row>
    <row r="27" spans="1:23" x14ac:dyDescent="0.25">
      <c r="A27" s="30">
        <v>9</v>
      </c>
      <c r="B27" s="30">
        <v>27</v>
      </c>
      <c r="C27" s="31" t="s">
        <v>45</v>
      </c>
      <c r="D27" s="31" t="s">
        <v>46</v>
      </c>
      <c r="E27" s="32">
        <v>29489</v>
      </c>
      <c r="F27" s="33"/>
      <c r="G27" s="31" t="s">
        <v>23</v>
      </c>
      <c r="H27" s="34">
        <v>5.9305555555555556E-2</v>
      </c>
      <c r="I27" s="35"/>
      <c r="J27" s="36" t="s">
        <v>30</v>
      </c>
      <c r="K27" s="37">
        <v>7.9490740740740737E-2</v>
      </c>
      <c r="S27" s="4"/>
      <c r="V27" s="3"/>
    </row>
    <row r="28" spans="1:23" x14ac:dyDescent="0.25">
      <c r="A28" s="30">
        <v>10</v>
      </c>
      <c r="B28" s="30">
        <v>73</v>
      </c>
      <c r="C28" s="31" t="s">
        <v>46</v>
      </c>
      <c r="D28" s="31" t="s">
        <v>47</v>
      </c>
      <c r="E28" s="32">
        <v>35178</v>
      </c>
      <c r="F28" s="33"/>
      <c r="G28" s="31" t="s">
        <v>48</v>
      </c>
      <c r="H28" s="34">
        <v>5.7222222222222223E-2</v>
      </c>
      <c r="I28" s="35"/>
      <c r="J28" s="36" t="s">
        <v>34</v>
      </c>
      <c r="K28" s="37">
        <v>7.9606481481481486E-2</v>
      </c>
      <c r="S28" s="4"/>
      <c r="V28" s="3"/>
    </row>
    <row r="29" spans="1:23" x14ac:dyDescent="0.25">
      <c r="A29" s="30">
        <v>11</v>
      </c>
      <c r="B29" s="30">
        <v>35</v>
      </c>
      <c r="C29" s="31" t="s">
        <v>49</v>
      </c>
      <c r="D29" s="31" t="s">
        <v>39</v>
      </c>
      <c r="E29" s="32">
        <v>23012</v>
      </c>
      <c r="F29" s="33"/>
      <c r="G29" s="31" t="s">
        <v>50</v>
      </c>
      <c r="H29" s="34">
        <v>6.7141203703703703E-2</v>
      </c>
      <c r="I29" s="35"/>
      <c r="J29" s="36" t="s">
        <v>27</v>
      </c>
      <c r="K29" s="37">
        <v>7.9861111111111105E-2</v>
      </c>
      <c r="S29" s="4"/>
      <c r="V29" s="3"/>
    </row>
    <row r="30" spans="1:23" x14ac:dyDescent="0.25">
      <c r="A30" s="30">
        <v>12</v>
      </c>
      <c r="B30" s="30">
        <v>20</v>
      </c>
      <c r="C30" s="31" t="s">
        <v>51</v>
      </c>
      <c r="D30" s="31" t="s">
        <v>29</v>
      </c>
      <c r="E30" s="32">
        <v>20180</v>
      </c>
      <c r="F30" s="33"/>
      <c r="G30" s="31" t="s">
        <v>23</v>
      </c>
      <c r="H30" s="34">
        <v>6.8854166666666661E-2</v>
      </c>
      <c r="I30" s="35"/>
      <c r="J30" s="36" t="s">
        <v>24</v>
      </c>
      <c r="K30" s="37">
        <v>8.0023148148148149E-2</v>
      </c>
      <c r="S30" s="4"/>
      <c r="V30" s="3"/>
    </row>
    <row r="31" spans="1:23" x14ac:dyDescent="0.25">
      <c r="A31" s="30">
        <v>13</v>
      </c>
      <c r="B31" s="30">
        <v>18</v>
      </c>
      <c r="C31" s="31" t="s">
        <v>52</v>
      </c>
      <c r="D31" s="31" t="s">
        <v>39</v>
      </c>
      <c r="E31" s="32">
        <v>21201</v>
      </c>
      <c r="F31" s="33"/>
      <c r="G31" s="31" t="s">
        <v>50</v>
      </c>
      <c r="H31" s="34">
        <v>6.9317129629629631E-2</v>
      </c>
      <c r="I31" s="35"/>
      <c r="J31" s="36" t="s">
        <v>24</v>
      </c>
      <c r="K31" s="37">
        <v>8.0486111111111105E-2</v>
      </c>
      <c r="S31" s="4"/>
      <c r="V31" s="3"/>
    </row>
    <row r="32" spans="1:23" x14ac:dyDescent="0.25">
      <c r="A32" s="30">
        <v>14</v>
      </c>
      <c r="B32" s="30">
        <v>8</v>
      </c>
      <c r="C32" s="31" t="s">
        <v>53</v>
      </c>
      <c r="D32" s="31" t="s">
        <v>54</v>
      </c>
      <c r="E32" s="32">
        <v>31081</v>
      </c>
      <c r="F32" s="33"/>
      <c r="G32" s="31"/>
      <c r="H32" s="34">
        <v>5.8217592592592592E-2</v>
      </c>
      <c r="I32" s="35"/>
      <c r="J32" s="36" t="s">
        <v>34</v>
      </c>
      <c r="K32" s="37">
        <v>8.0601851851851855E-2</v>
      </c>
      <c r="S32" s="4"/>
      <c r="V32" s="3"/>
    </row>
    <row r="33" spans="1:22" x14ac:dyDescent="0.25">
      <c r="A33" s="30">
        <v>15</v>
      </c>
      <c r="B33" s="30">
        <v>71</v>
      </c>
      <c r="C33" s="31" t="s">
        <v>55</v>
      </c>
      <c r="D33" s="31" t="s">
        <v>56</v>
      </c>
      <c r="E33" s="32">
        <v>34493</v>
      </c>
      <c r="F33" s="33"/>
      <c r="G33" s="31"/>
      <c r="H33" s="34">
        <v>5.8622685185185187E-2</v>
      </c>
      <c r="I33" s="35"/>
      <c r="J33" s="36" t="s">
        <v>34</v>
      </c>
      <c r="K33" s="37">
        <v>8.1006944444444451E-2</v>
      </c>
      <c r="S33" s="4"/>
      <c r="V33" s="3"/>
    </row>
    <row r="34" spans="1:22" x14ac:dyDescent="0.25">
      <c r="A34" s="30">
        <v>16</v>
      </c>
      <c r="B34" s="30">
        <v>19</v>
      </c>
      <c r="C34" s="31" t="s">
        <v>57</v>
      </c>
      <c r="D34" s="31" t="s">
        <v>58</v>
      </c>
      <c r="E34" s="32">
        <v>31851</v>
      </c>
      <c r="F34" s="33"/>
      <c r="G34" s="31" t="s">
        <v>23</v>
      </c>
      <c r="H34" s="34">
        <v>5.8819444444444445E-2</v>
      </c>
      <c r="I34" s="35"/>
      <c r="J34" s="36" t="s">
        <v>34</v>
      </c>
      <c r="K34" s="37">
        <v>8.1203703703703708E-2</v>
      </c>
      <c r="S34" s="4"/>
      <c r="V34" s="3"/>
    </row>
    <row r="35" spans="1:22" x14ac:dyDescent="0.25">
      <c r="A35" s="30">
        <v>17</v>
      </c>
      <c r="B35" s="30">
        <v>67</v>
      </c>
      <c r="C35" s="31" t="s">
        <v>59</v>
      </c>
      <c r="D35" s="31" t="s">
        <v>60</v>
      </c>
      <c r="E35" s="32">
        <v>26835</v>
      </c>
      <c r="F35" s="33"/>
      <c r="G35" s="31"/>
      <c r="H35" s="34">
        <v>7.0219907407407411E-2</v>
      </c>
      <c r="I35" s="35"/>
      <c r="J35" s="36" t="s">
        <v>61</v>
      </c>
      <c r="K35" s="37">
        <v>8.2141203703703702E-2</v>
      </c>
      <c r="S35" s="4"/>
      <c r="V35" s="3"/>
    </row>
    <row r="36" spans="1:22" x14ac:dyDescent="0.25">
      <c r="A36" s="30">
        <v>18</v>
      </c>
      <c r="B36" s="30">
        <v>63</v>
      </c>
      <c r="C36" s="31" t="s">
        <v>62</v>
      </c>
      <c r="D36" s="31" t="s">
        <v>63</v>
      </c>
      <c r="E36" s="32">
        <v>29179</v>
      </c>
      <c r="F36" s="33"/>
      <c r="G36" s="31"/>
      <c r="H36" s="34">
        <v>6.9351851851851845E-2</v>
      </c>
      <c r="I36" s="35"/>
      <c r="J36" s="36" t="s">
        <v>42</v>
      </c>
      <c r="K36" s="37">
        <v>8.2361111111111107E-2</v>
      </c>
      <c r="S36" s="4"/>
      <c r="V36" s="3"/>
    </row>
    <row r="37" spans="1:22" x14ac:dyDescent="0.25">
      <c r="A37" s="30">
        <v>19</v>
      </c>
      <c r="B37" s="30">
        <v>15</v>
      </c>
      <c r="C37" s="31" t="s">
        <v>64</v>
      </c>
      <c r="D37" s="31" t="s">
        <v>65</v>
      </c>
      <c r="E37" s="32">
        <v>27495</v>
      </c>
      <c r="F37" s="33"/>
      <c r="G37" s="31" t="s">
        <v>23</v>
      </c>
      <c r="H37" s="34">
        <v>6.3506944444444449E-2</v>
      </c>
      <c r="I37" s="35"/>
      <c r="J37" s="36" t="s">
        <v>66</v>
      </c>
      <c r="K37" s="37">
        <v>8.2754629629629636E-2</v>
      </c>
      <c r="S37" s="4"/>
      <c r="V37" s="3"/>
    </row>
    <row r="38" spans="1:22" x14ac:dyDescent="0.25">
      <c r="A38" s="30">
        <v>20</v>
      </c>
      <c r="B38" s="30">
        <v>21</v>
      </c>
      <c r="C38" s="31" t="s">
        <v>67</v>
      </c>
      <c r="D38" s="31" t="s">
        <v>68</v>
      </c>
      <c r="E38" s="32">
        <v>36443</v>
      </c>
      <c r="F38" s="33"/>
      <c r="G38" s="31" t="s">
        <v>23</v>
      </c>
      <c r="H38" s="34">
        <v>6.1030092592592594E-2</v>
      </c>
      <c r="I38" s="35"/>
      <c r="J38" s="36" t="s">
        <v>34</v>
      </c>
      <c r="K38" s="37">
        <v>8.3414351851851851E-2</v>
      </c>
      <c r="S38" s="4"/>
      <c r="V38" s="3"/>
    </row>
    <row r="39" spans="1:22" x14ac:dyDescent="0.25">
      <c r="A39" s="30">
        <v>21</v>
      </c>
      <c r="B39" s="30">
        <v>40</v>
      </c>
      <c r="C39" s="31" t="s">
        <v>69</v>
      </c>
      <c r="D39" s="31" t="s">
        <v>22</v>
      </c>
      <c r="E39" s="32">
        <v>19536</v>
      </c>
      <c r="F39" s="33"/>
      <c r="G39" s="31" t="s">
        <v>23</v>
      </c>
      <c r="H39" s="34">
        <v>7.2430555555555554E-2</v>
      </c>
      <c r="I39" s="35"/>
      <c r="J39" s="36" t="s">
        <v>24</v>
      </c>
      <c r="K39" s="37">
        <v>8.3599537037037042E-2</v>
      </c>
      <c r="S39" s="4"/>
      <c r="V39" s="3"/>
    </row>
    <row r="40" spans="1:22" x14ac:dyDescent="0.25">
      <c r="A40" s="30">
        <v>22</v>
      </c>
      <c r="B40" s="30">
        <v>41</v>
      </c>
      <c r="C40" s="31" t="s">
        <v>70</v>
      </c>
      <c r="D40" s="31" t="s">
        <v>71</v>
      </c>
      <c r="E40" s="32">
        <v>30671</v>
      </c>
      <c r="F40" s="33"/>
      <c r="G40" s="31"/>
      <c r="H40" s="34">
        <v>6.1539351851851852E-2</v>
      </c>
      <c r="I40" s="35"/>
      <c r="J40" s="36" t="s">
        <v>34</v>
      </c>
      <c r="K40" s="37">
        <v>8.3923611111111115E-2</v>
      </c>
      <c r="S40" s="4"/>
      <c r="V40" s="3"/>
    </row>
    <row r="41" spans="1:22" x14ac:dyDescent="0.25">
      <c r="A41" s="30">
        <v>23</v>
      </c>
      <c r="B41" s="30">
        <v>37</v>
      </c>
      <c r="C41" s="31" t="s">
        <v>72</v>
      </c>
      <c r="D41" s="31" t="s">
        <v>73</v>
      </c>
      <c r="E41" s="32">
        <v>34937</v>
      </c>
      <c r="F41" s="33"/>
      <c r="G41" s="31" t="s">
        <v>23</v>
      </c>
      <c r="H41" s="34">
        <v>6.2025462962962963E-2</v>
      </c>
      <c r="I41" s="35"/>
      <c r="J41" s="36" t="s">
        <v>34</v>
      </c>
      <c r="K41" s="37">
        <v>8.4409722222222219E-2</v>
      </c>
      <c r="S41" s="4"/>
      <c r="V41" s="3"/>
    </row>
    <row r="42" spans="1:22" x14ac:dyDescent="0.25">
      <c r="A42" s="30">
        <v>24</v>
      </c>
      <c r="B42" s="30">
        <v>65</v>
      </c>
      <c r="C42" s="31" t="s">
        <v>74</v>
      </c>
      <c r="D42" s="31" t="s">
        <v>22</v>
      </c>
      <c r="E42" s="32">
        <v>28670</v>
      </c>
      <c r="F42" s="33"/>
      <c r="G42" s="31"/>
      <c r="H42" s="34">
        <v>6.4247685185185185E-2</v>
      </c>
      <c r="I42" s="35"/>
      <c r="J42" s="36" t="s">
        <v>30</v>
      </c>
      <c r="K42" s="37">
        <v>8.4432870370370366E-2</v>
      </c>
      <c r="S42" s="4"/>
      <c r="V42" s="3"/>
    </row>
    <row r="43" spans="1:22" x14ac:dyDescent="0.25">
      <c r="A43" s="30">
        <v>25</v>
      </c>
      <c r="B43" s="30">
        <v>56</v>
      </c>
      <c r="C43" s="31" t="s">
        <v>75</v>
      </c>
      <c r="D43" s="31" t="s">
        <v>76</v>
      </c>
      <c r="E43" s="32">
        <v>26079</v>
      </c>
      <c r="F43" s="33"/>
      <c r="G43" s="31" t="s">
        <v>77</v>
      </c>
      <c r="H43" s="34">
        <v>6.7395833333333335E-2</v>
      </c>
      <c r="I43" s="35"/>
      <c r="J43" s="36" t="s">
        <v>78</v>
      </c>
      <c r="K43" s="37">
        <v>8.4930555555555551E-2</v>
      </c>
      <c r="S43" s="4"/>
      <c r="V43" s="3"/>
    </row>
    <row r="44" spans="1:22" x14ac:dyDescent="0.25">
      <c r="A44" s="30">
        <v>26</v>
      </c>
      <c r="B44" s="30">
        <v>34</v>
      </c>
      <c r="C44" s="31" t="s">
        <v>79</v>
      </c>
      <c r="D44" s="31" t="s">
        <v>41</v>
      </c>
      <c r="E44" s="32">
        <v>28784</v>
      </c>
      <c r="F44" s="33"/>
      <c r="G44" s="31"/>
      <c r="H44" s="34">
        <v>7.2013888888888891E-2</v>
      </c>
      <c r="I44" s="35"/>
      <c r="J44" s="36" t="s">
        <v>42</v>
      </c>
      <c r="K44" s="37">
        <v>8.5023148148148153E-2</v>
      </c>
      <c r="S44" s="4"/>
      <c r="V44" s="3"/>
    </row>
    <row r="45" spans="1:22" x14ac:dyDescent="0.25">
      <c r="A45" s="30">
        <v>27</v>
      </c>
      <c r="B45" s="30">
        <v>22</v>
      </c>
      <c r="C45" s="31" t="s">
        <v>67</v>
      </c>
      <c r="D45" s="31" t="s">
        <v>63</v>
      </c>
      <c r="E45" s="32">
        <v>23943</v>
      </c>
      <c r="F45" s="33"/>
      <c r="G45" s="31" t="s">
        <v>23</v>
      </c>
      <c r="H45" s="34">
        <v>7.9722222222222222E-2</v>
      </c>
      <c r="I45" s="35"/>
      <c r="J45" s="36" t="s">
        <v>80</v>
      </c>
      <c r="K45" s="37">
        <v>8.5925925925925919E-2</v>
      </c>
      <c r="S45" s="4"/>
      <c r="V45" s="3"/>
    </row>
    <row r="46" spans="1:22" x14ac:dyDescent="0.25">
      <c r="A46" s="30">
        <v>28</v>
      </c>
      <c r="B46" s="30">
        <v>1</v>
      </c>
      <c r="C46" s="31" t="s">
        <v>81</v>
      </c>
      <c r="D46" s="31" t="s">
        <v>76</v>
      </c>
      <c r="E46" s="32">
        <v>23607</v>
      </c>
      <c r="F46" s="33"/>
      <c r="G46" s="31" t="s">
        <v>23</v>
      </c>
      <c r="H46" s="34">
        <v>7.2187500000000002E-2</v>
      </c>
      <c r="I46" s="35"/>
      <c r="J46" s="36" t="s">
        <v>82</v>
      </c>
      <c r="K46" s="37">
        <v>8.6319444444444449E-2</v>
      </c>
      <c r="S46" s="4"/>
      <c r="V46" s="3"/>
    </row>
    <row r="47" spans="1:22" x14ac:dyDescent="0.25">
      <c r="A47" s="30">
        <v>29</v>
      </c>
      <c r="B47" s="30">
        <v>31</v>
      </c>
      <c r="C47" s="31" t="s">
        <v>83</v>
      </c>
      <c r="D47" s="31" t="s">
        <v>84</v>
      </c>
      <c r="E47" s="32">
        <v>29952</v>
      </c>
      <c r="F47" s="33"/>
      <c r="G47" s="31" t="s">
        <v>48</v>
      </c>
      <c r="H47" s="34">
        <v>6.834490740740741E-2</v>
      </c>
      <c r="I47" s="35"/>
      <c r="J47" s="36" t="s">
        <v>30</v>
      </c>
      <c r="K47" s="37">
        <v>8.8530092592592591E-2</v>
      </c>
      <c r="S47" s="4"/>
      <c r="V47" s="3"/>
    </row>
    <row r="48" spans="1:22" x14ac:dyDescent="0.25">
      <c r="A48" s="30">
        <v>30</v>
      </c>
      <c r="B48" s="30">
        <v>39</v>
      </c>
      <c r="C48" s="31" t="s">
        <v>85</v>
      </c>
      <c r="D48" s="31" t="s">
        <v>22</v>
      </c>
      <c r="E48" s="32">
        <v>32875</v>
      </c>
      <c r="F48" s="33"/>
      <c r="G48" s="31"/>
      <c r="H48" s="34">
        <v>6.6342592592592592E-2</v>
      </c>
      <c r="I48" s="35"/>
      <c r="J48" s="36" t="s">
        <v>34</v>
      </c>
      <c r="K48" s="37">
        <v>8.8726851851851848E-2</v>
      </c>
      <c r="S48" s="4"/>
      <c r="V48" s="3"/>
    </row>
    <row r="49" spans="1:22" x14ac:dyDescent="0.25">
      <c r="A49" s="30">
        <v>31</v>
      </c>
      <c r="B49" s="30">
        <v>59</v>
      </c>
      <c r="C49" s="31" t="s">
        <v>86</v>
      </c>
      <c r="D49" s="31" t="s">
        <v>22</v>
      </c>
      <c r="E49" s="32">
        <v>33751</v>
      </c>
      <c r="F49" s="33"/>
      <c r="G49" s="31" t="s">
        <v>87</v>
      </c>
      <c r="H49" s="34">
        <v>6.6562499999999997E-2</v>
      </c>
      <c r="I49" s="35"/>
      <c r="J49" s="36" t="s">
        <v>34</v>
      </c>
      <c r="K49" s="37">
        <v>8.8946759259259253E-2</v>
      </c>
      <c r="S49" s="4"/>
      <c r="V49" s="3"/>
    </row>
    <row r="50" spans="1:22" x14ac:dyDescent="0.25">
      <c r="A50" s="30">
        <v>32</v>
      </c>
      <c r="B50" s="30">
        <v>68</v>
      </c>
      <c r="C50" s="31" t="s">
        <v>88</v>
      </c>
      <c r="D50" s="31" t="s">
        <v>89</v>
      </c>
      <c r="E50" s="32">
        <v>28660</v>
      </c>
      <c r="F50" s="33"/>
      <c r="G50" s="31"/>
      <c r="H50" s="34">
        <v>6.8761574074074072E-2</v>
      </c>
      <c r="I50" s="35"/>
      <c r="J50" s="36" t="s">
        <v>30</v>
      </c>
      <c r="K50" s="37">
        <v>8.8946759259259253E-2</v>
      </c>
      <c r="S50" s="4"/>
      <c r="V50" s="3"/>
    </row>
    <row r="51" spans="1:22" x14ac:dyDescent="0.25">
      <c r="A51" s="30">
        <v>33</v>
      </c>
      <c r="B51" s="30">
        <v>53</v>
      </c>
      <c r="C51" s="31" t="s">
        <v>90</v>
      </c>
      <c r="D51" s="31" t="s">
        <v>76</v>
      </c>
      <c r="E51" s="32">
        <v>22087</v>
      </c>
      <c r="F51" s="33"/>
      <c r="G51" s="31"/>
      <c r="H51" s="34">
        <v>7.751157407407408E-2</v>
      </c>
      <c r="I51" s="35"/>
      <c r="J51" s="36" t="s">
        <v>27</v>
      </c>
      <c r="K51" s="37">
        <v>9.0231481481481482E-2</v>
      </c>
      <c r="S51" s="4"/>
      <c r="V51" s="3"/>
    </row>
    <row r="52" spans="1:22" x14ac:dyDescent="0.25">
      <c r="A52" s="30">
        <v>34</v>
      </c>
      <c r="B52" s="30">
        <v>64</v>
      </c>
      <c r="C52" s="31" t="s">
        <v>91</v>
      </c>
      <c r="D52" s="31" t="s">
        <v>22</v>
      </c>
      <c r="E52" s="32">
        <v>26056</v>
      </c>
      <c r="F52" s="33"/>
      <c r="G52" s="31" t="s">
        <v>23</v>
      </c>
      <c r="H52" s="34">
        <v>7.4652777777777776E-2</v>
      </c>
      <c r="I52" s="35"/>
      <c r="J52" s="36" t="s">
        <v>78</v>
      </c>
      <c r="K52" s="37">
        <v>9.2187500000000006E-2</v>
      </c>
      <c r="S52" s="4"/>
      <c r="V52" s="3"/>
    </row>
    <row r="53" spans="1:22" x14ac:dyDescent="0.25">
      <c r="A53" s="30">
        <v>35</v>
      </c>
      <c r="B53" s="30">
        <v>17</v>
      </c>
      <c r="C53" s="31" t="s">
        <v>92</v>
      </c>
      <c r="D53" s="31" t="s">
        <v>22</v>
      </c>
      <c r="E53" s="32">
        <v>31635</v>
      </c>
      <c r="F53" s="33"/>
      <c r="G53" s="31"/>
      <c r="H53" s="34">
        <v>6.9988425925925926E-2</v>
      </c>
      <c r="I53" s="35"/>
      <c r="J53" s="36" t="s">
        <v>34</v>
      </c>
      <c r="K53" s="37">
        <v>9.2372685185185183E-2</v>
      </c>
      <c r="S53" s="4"/>
      <c r="V53" s="3"/>
    </row>
    <row r="54" spans="1:22" x14ac:dyDescent="0.25">
      <c r="A54" s="30">
        <v>36</v>
      </c>
      <c r="B54" s="30">
        <v>47</v>
      </c>
      <c r="C54" s="31" t="s">
        <v>93</v>
      </c>
      <c r="D54" s="31" t="s">
        <v>54</v>
      </c>
      <c r="E54" s="32">
        <v>28203</v>
      </c>
      <c r="F54" s="33"/>
      <c r="G54" s="31"/>
      <c r="H54" s="34">
        <v>7.3425925925925922E-2</v>
      </c>
      <c r="I54" s="35"/>
      <c r="J54" s="36" t="s">
        <v>66</v>
      </c>
      <c r="K54" s="37">
        <v>9.2673611111111109E-2</v>
      </c>
      <c r="S54" s="4"/>
      <c r="V54" s="3"/>
    </row>
    <row r="55" spans="1:22" x14ac:dyDescent="0.25">
      <c r="A55" s="30">
        <v>37</v>
      </c>
      <c r="B55" s="30">
        <v>70</v>
      </c>
      <c r="C55" s="31" t="s">
        <v>94</v>
      </c>
      <c r="D55" s="31" t="s">
        <v>22</v>
      </c>
      <c r="E55" s="32">
        <v>33454</v>
      </c>
      <c r="F55" s="33"/>
      <c r="G55" s="31"/>
      <c r="H55" s="34">
        <v>7.0358796296296294E-2</v>
      </c>
      <c r="I55" s="35"/>
      <c r="J55" s="36" t="s">
        <v>34</v>
      </c>
      <c r="K55" s="37">
        <v>9.2743055555555551E-2</v>
      </c>
      <c r="U55" s="4"/>
      <c r="V55" s="3"/>
    </row>
    <row r="56" spans="1:22" x14ac:dyDescent="0.25">
      <c r="A56" s="30">
        <v>38</v>
      </c>
      <c r="B56" s="30">
        <v>58</v>
      </c>
      <c r="C56" s="31" t="s">
        <v>86</v>
      </c>
      <c r="D56" s="31" t="s">
        <v>95</v>
      </c>
      <c r="E56" s="32">
        <v>24409</v>
      </c>
      <c r="F56" s="33"/>
      <c r="G56" s="31"/>
      <c r="H56" s="34">
        <v>7.8842592592592589E-2</v>
      </c>
      <c r="I56" s="35"/>
      <c r="J56" s="36" t="s">
        <v>82</v>
      </c>
      <c r="K56" s="37">
        <v>9.2974537037037036E-2</v>
      </c>
      <c r="U56" s="4"/>
      <c r="V56" s="3"/>
    </row>
    <row r="57" spans="1:22" x14ac:dyDescent="0.25">
      <c r="A57" s="30">
        <v>39</v>
      </c>
      <c r="B57" s="30">
        <v>51</v>
      </c>
      <c r="C57" s="31" t="s">
        <v>96</v>
      </c>
      <c r="D57" s="31" t="s">
        <v>76</v>
      </c>
      <c r="E57" s="32">
        <v>19473</v>
      </c>
      <c r="F57" s="33"/>
      <c r="G57" s="31" t="s">
        <v>23</v>
      </c>
      <c r="H57" s="34">
        <v>8.5416666666666669E-2</v>
      </c>
      <c r="I57" s="35"/>
      <c r="J57" s="36" t="s">
        <v>97</v>
      </c>
      <c r="K57" s="37">
        <v>9.3668981481481478E-2</v>
      </c>
      <c r="U57" s="4"/>
      <c r="V57" s="3"/>
    </row>
    <row r="58" spans="1:22" x14ac:dyDescent="0.25">
      <c r="A58" s="30">
        <v>40</v>
      </c>
      <c r="B58" s="30">
        <v>46</v>
      </c>
      <c r="C58" s="31" t="s">
        <v>98</v>
      </c>
      <c r="D58" s="31" t="s">
        <v>99</v>
      </c>
      <c r="E58" s="32">
        <v>32258</v>
      </c>
      <c r="F58" s="33"/>
      <c r="G58" s="31"/>
      <c r="H58" s="34">
        <v>7.1319444444444449E-2</v>
      </c>
      <c r="I58" s="35"/>
      <c r="J58" s="36" t="s">
        <v>34</v>
      </c>
      <c r="K58" s="37">
        <v>9.3703703703703706E-2</v>
      </c>
      <c r="U58" s="4"/>
      <c r="V58" s="3"/>
    </row>
    <row r="59" spans="1:22" x14ac:dyDescent="0.25">
      <c r="A59" s="30">
        <v>41</v>
      </c>
      <c r="B59" s="30">
        <v>25</v>
      </c>
      <c r="C59" s="31" t="s">
        <v>100</v>
      </c>
      <c r="D59" s="31" t="s">
        <v>54</v>
      </c>
      <c r="E59" s="32">
        <v>28294</v>
      </c>
      <c r="F59" s="33"/>
      <c r="G59" s="31"/>
      <c r="H59" s="34">
        <v>7.480324074074074E-2</v>
      </c>
      <c r="I59" s="35"/>
      <c r="J59" s="36" t="s">
        <v>66</v>
      </c>
      <c r="K59" s="37">
        <v>9.4050925925925927E-2</v>
      </c>
      <c r="U59" s="4"/>
      <c r="V59" s="3"/>
    </row>
    <row r="60" spans="1:22" x14ac:dyDescent="0.25">
      <c r="A60" s="30">
        <v>42</v>
      </c>
      <c r="B60" s="30">
        <v>75</v>
      </c>
      <c r="C60" s="31" t="s">
        <v>101</v>
      </c>
      <c r="D60" s="31" t="s">
        <v>102</v>
      </c>
      <c r="E60" s="32">
        <v>28179</v>
      </c>
      <c r="F60" s="33"/>
      <c r="G60" s="31" t="s">
        <v>48</v>
      </c>
      <c r="H60" s="34">
        <v>8.3206018518518512E-2</v>
      </c>
      <c r="I60" s="35"/>
      <c r="J60" s="36" t="s">
        <v>61</v>
      </c>
      <c r="K60" s="37">
        <v>9.5127314814814817E-2</v>
      </c>
      <c r="U60" s="4"/>
      <c r="V60" s="3"/>
    </row>
    <row r="61" spans="1:22" x14ac:dyDescent="0.25">
      <c r="A61" s="30">
        <v>43</v>
      </c>
      <c r="B61" s="30">
        <v>23</v>
      </c>
      <c r="C61" s="31" t="s">
        <v>103</v>
      </c>
      <c r="D61" s="31" t="s">
        <v>89</v>
      </c>
      <c r="E61" s="32">
        <v>31874</v>
      </c>
      <c r="F61" s="33"/>
      <c r="G61" s="31"/>
      <c r="H61" s="34">
        <v>7.5196759259259255E-2</v>
      </c>
      <c r="I61" s="35"/>
      <c r="J61" s="36" t="s">
        <v>34</v>
      </c>
      <c r="K61" s="37">
        <v>9.7581018518518525E-2</v>
      </c>
      <c r="U61" s="4"/>
      <c r="V61" s="3"/>
    </row>
    <row r="62" spans="1:22" x14ac:dyDescent="0.25">
      <c r="A62" s="30">
        <v>44</v>
      </c>
      <c r="B62" s="30">
        <v>26</v>
      </c>
      <c r="C62" s="31" t="s">
        <v>104</v>
      </c>
      <c r="D62" s="31" t="s">
        <v>22</v>
      </c>
      <c r="E62" s="32">
        <v>34325</v>
      </c>
      <c r="F62" s="33"/>
      <c r="G62" s="31"/>
      <c r="H62" s="34">
        <v>7.5532407407407409E-2</v>
      </c>
      <c r="I62" s="35"/>
      <c r="J62" s="36" t="s">
        <v>34</v>
      </c>
      <c r="K62" s="37">
        <v>9.7916666666666666E-2</v>
      </c>
      <c r="U62" s="4"/>
      <c r="V62" s="3"/>
    </row>
    <row r="63" spans="1:22" x14ac:dyDescent="0.25">
      <c r="A63" s="30">
        <v>45</v>
      </c>
      <c r="B63" s="30">
        <v>69</v>
      </c>
      <c r="C63" s="31" t="s">
        <v>105</v>
      </c>
      <c r="D63" s="31" t="s">
        <v>32</v>
      </c>
      <c r="E63" s="32">
        <v>28666</v>
      </c>
      <c r="F63" s="33"/>
      <c r="G63" s="31"/>
      <c r="H63" s="34">
        <v>7.7800925925925926E-2</v>
      </c>
      <c r="I63" s="35"/>
      <c r="J63" s="36" t="s">
        <v>30</v>
      </c>
      <c r="K63" s="37">
        <v>9.7986111111111107E-2</v>
      </c>
      <c r="U63" s="4"/>
      <c r="V63" s="3"/>
    </row>
    <row r="64" spans="1:22" x14ac:dyDescent="0.25">
      <c r="A64" s="30">
        <v>46</v>
      </c>
      <c r="B64" s="30">
        <v>72</v>
      </c>
      <c r="C64" s="31" t="s">
        <v>106</v>
      </c>
      <c r="D64" s="31" t="s">
        <v>107</v>
      </c>
      <c r="E64" s="32">
        <v>31462</v>
      </c>
      <c r="F64" s="33"/>
      <c r="G64" s="31"/>
      <c r="H64" s="34">
        <v>8.0474537037037039E-2</v>
      </c>
      <c r="I64" s="35"/>
      <c r="J64" s="36" t="s">
        <v>108</v>
      </c>
      <c r="K64" s="37">
        <v>9.8275462962962967E-2</v>
      </c>
      <c r="U64" s="4"/>
      <c r="V64" s="3"/>
    </row>
    <row r="65" spans="1:11" x14ac:dyDescent="0.25">
      <c r="A65" s="30">
        <v>47</v>
      </c>
      <c r="B65" s="30">
        <v>62</v>
      </c>
      <c r="C65" s="31" t="s">
        <v>109</v>
      </c>
      <c r="D65" s="31" t="s">
        <v>29</v>
      </c>
      <c r="E65" s="46">
        <v>27953</v>
      </c>
      <c r="F65" s="33"/>
      <c r="G65" s="31"/>
      <c r="H65" s="47">
        <v>7.9988425925925921E-2</v>
      </c>
      <c r="I65" s="35"/>
      <c r="J65" s="36" t="s">
        <v>66</v>
      </c>
      <c r="K65" s="48">
        <v>9.9236111111111108E-2</v>
      </c>
    </row>
    <row r="66" spans="1:11" x14ac:dyDescent="0.25">
      <c r="A66" s="30">
        <v>48</v>
      </c>
      <c r="B66" s="30">
        <v>11</v>
      </c>
      <c r="C66" s="31" t="s">
        <v>110</v>
      </c>
      <c r="D66" s="31" t="s">
        <v>76</v>
      </c>
      <c r="E66" s="46">
        <v>23546</v>
      </c>
      <c r="F66" s="33"/>
      <c r="G66" s="31"/>
      <c r="H66" s="47">
        <v>8.5416666666666669E-2</v>
      </c>
      <c r="I66" s="35"/>
      <c r="J66" s="36" t="s">
        <v>82</v>
      </c>
      <c r="K66" s="48">
        <v>9.9548611111111115E-2</v>
      </c>
    </row>
    <row r="67" spans="1:11" x14ac:dyDescent="0.25">
      <c r="A67" s="30">
        <v>49</v>
      </c>
      <c r="B67" s="30">
        <v>61</v>
      </c>
      <c r="C67" s="31" t="s">
        <v>22</v>
      </c>
      <c r="D67" s="31" t="s">
        <v>111</v>
      </c>
      <c r="E67" s="46">
        <v>28806</v>
      </c>
      <c r="F67" s="33"/>
      <c r="G67" s="31"/>
      <c r="H67" s="47">
        <v>8.0312499999999995E-2</v>
      </c>
      <c r="I67" s="35"/>
      <c r="J67" s="36" t="s">
        <v>30</v>
      </c>
      <c r="K67" s="48">
        <v>0.10049768518518519</v>
      </c>
    </row>
    <row r="68" spans="1:11" x14ac:dyDescent="0.25">
      <c r="A68" s="30">
        <v>50</v>
      </c>
      <c r="B68" s="30">
        <v>77</v>
      </c>
      <c r="C68" s="31" t="s">
        <v>112</v>
      </c>
      <c r="D68" s="31" t="s">
        <v>22</v>
      </c>
      <c r="E68" s="46">
        <v>34622</v>
      </c>
      <c r="F68" s="33"/>
      <c r="G68" s="31" t="s">
        <v>48</v>
      </c>
      <c r="H68" s="47">
        <v>7.8287037037037044E-2</v>
      </c>
      <c r="I68" s="35"/>
      <c r="J68" s="36" t="s">
        <v>34</v>
      </c>
      <c r="K68" s="48">
        <v>0.1006712962962963</v>
      </c>
    </row>
    <row r="69" spans="1:11" x14ac:dyDescent="0.25">
      <c r="A69" s="30">
        <v>51</v>
      </c>
      <c r="B69" s="30">
        <v>52</v>
      </c>
      <c r="C69" s="31" t="s">
        <v>113</v>
      </c>
      <c r="D69" s="31" t="s">
        <v>29</v>
      </c>
      <c r="E69" s="46">
        <v>30579</v>
      </c>
      <c r="F69" s="33"/>
      <c r="G69" s="31"/>
      <c r="H69" s="47">
        <v>8.1331018518518525E-2</v>
      </c>
      <c r="I69" s="35"/>
      <c r="J69" s="36" t="s">
        <v>34</v>
      </c>
      <c r="K69" s="48">
        <v>0.10371527777777778</v>
      </c>
    </row>
    <row r="70" spans="1:11" x14ac:dyDescent="0.25">
      <c r="A70" s="30">
        <v>52</v>
      </c>
      <c r="B70" s="30">
        <v>76</v>
      </c>
      <c r="C70" s="31" t="s">
        <v>114</v>
      </c>
      <c r="D70" s="31" t="s">
        <v>115</v>
      </c>
      <c r="E70" s="46">
        <v>30870</v>
      </c>
      <c r="F70" s="33"/>
      <c r="G70" s="31" t="s">
        <v>48</v>
      </c>
      <c r="H70" s="47">
        <v>8.5949074074074081E-2</v>
      </c>
      <c r="I70" s="35"/>
      <c r="J70" s="36" t="s">
        <v>108</v>
      </c>
      <c r="K70" s="48">
        <v>0.10375</v>
      </c>
    </row>
    <row r="71" spans="1:11" x14ac:dyDescent="0.25">
      <c r="A71" s="30">
        <v>53</v>
      </c>
      <c r="B71" s="30">
        <v>36</v>
      </c>
      <c r="C71" s="31" t="s">
        <v>116</v>
      </c>
      <c r="D71" s="31" t="s">
        <v>39</v>
      </c>
      <c r="E71" s="46">
        <v>31993</v>
      </c>
      <c r="F71" s="33"/>
      <c r="G71" s="31"/>
      <c r="H71" s="47">
        <v>8.2592592592592592E-2</v>
      </c>
      <c r="I71" s="35"/>
      <c r="J71" s="36" t="s">
        <v>34</v>
      </c>
      <c r="K71" s="48">
        <v>0.10497685185185185</v>
      </c>
    </row>
    <row r="72" spans="1:11" x14ac:dyDescent="0.25">
      <c r="A72" s="30">
        <v>54</v>
      </c>
      <c r="B72" s="30">
        <v>13</v>
      </c>
      <c r="C72" s="31" t="s">
        <v>117</v>
      </c>
      <c r="D72" s="31" t="s">
        <v>68</v>
      </c>
      <c r="E72" s="46">
        <v>37436</v>
      </c>
      <c r="F72" s="33"/>
      <c r="G72" s="31" t="s">
        <v>23</v>
      </c>
      <c r="H72" s="47">
        <v>8.8043981481481487E-2</v>
      </c>
      <c r="I72" s="35"/>
      <c r="J72" s="36" t="s">
        <v>118</v>
      </c>
      <c r="K72" s="48">
        <v>0.10740740740740741</v>
      </c>
    </row>
    <row r="73" spans="1:11" x14ac:dyDescent="0.25">
      <c r="A73" s="30">
        <v>55</v>
      </c>
      <c r="B73" s="30">
        <v>78</v>
      </c>
      <c r="C73" s="31" t="s">
        <v>119</v>
      </c>
      <c r="D73" s="31" t="s">
        <v>120</v>
      </c>
      <c r="E73" s="46">
        <v>34747</v>
      </c>
      <c r="F73" s="33"/>
      <c r="G73" s="31" t="s">
        <v>48</v>
      </c>
      <c r="H73" s="47">
        <v>8.987268518518518E-2</v>
      </c>
      <c r="I73" s="35"/>
      <c r="J73" s="36" t="s">
        <v>108</v>
      </c>
      <c r="K73" s="48">
        <v>0.10767361111111111</v>
      </c>
    </row>
    <row r="74" spans="1:11" x14ac:dyDescent="0.25">
      <c r="A74" s="30">
        <v>56</v>
      </c>
      <c r="B74" s="30">
        <v>45</v>
      </c>
      <c r="C74" s="31" t="s">
        <v>121</v>
      </c>
      <c r="D74" s="31" t="s">
        <v>29</v>
      </c>
      <c r="E74" s="46">
        <v>29804</v>
      </c>
      <c r="F74" s="33"/>
      <c r="G74" s="31"/>
      <c r="H74" s="47">
        <v>8.9918981481481475E-2</v>
      </c>
      <c r="I74" s="35"/>
      <c r="J74" s="36" t="s">
        <v>30</v>
      </c>
      <c r="K74" s="48">
        <v>0.11010416666666667</v>
      </c>
    </row>
  </sheetData>
  <mergeCells count="1">
    <mergeCell ref="A10:B10"/>
  </mergeCells>
  <conditionalFormatting sqref="M19:T19 T20:T22">
    <cfRule type="cellIs" dxfId="14" priority="1" operator="equal">
      <formula>0</formula>
    </cfRule>
  </conditionalFormatting>
  <pageMargins left="0.70866141732283472" right="0.70866141732283472" top="0.57999999999999996" bottom="0.55000000000000004" header="0.31496062992125984" footer="0.31496062992125984"/>
  <pageSetup paperSize="9" scale="37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8D7720-6FC0-4CF6-9D0C-B01BEB7CD00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21,1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2018-06-13T07:46:21Z</dcterms:created>
  <dcterms:modified xsi:type="dcterms:W3CDTF">2018-06-13T07:47:27Z</dcterms:modified>
</cp:coreProperties>
</file>